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مشروع مكتب توظيف\"/>
    </mc:Choice>
  </mc:AlternateContent>
  <bookViews>
    <workbookView xWindow="0" yWindow="0" windowWidth="16815" windowHeight="7755" tabRatio="314"/>
  </bookViews>
  <sheets>
    <sheet name="الموازنة" sheetId="2" r:id="rId1"/>
    <sheet name="التقرير المالي" sheetId="1" state="hidden" r:id="rId2"/>
  </sheets>
  <calcPr calcId="152511"/>
</workbook>
</file>

<file path=xl/calcChain.xml><?xml version="1.0" encoding="utf-8"?>
<calcChain xmlns="http://schemas.openxmlformats.org/spreadsheetml/2006/main">
  <c r="D27" i="2" l="1"/>
  <c r="D13" i="2" l="1"/>
  <c r="M9" i="2" l="1"/>
  <c r="N9" i="2"/>
  <c r="D23" i="2" l="1"/>
  <c r="D24" i="2"/>
  <c r="D25" i="2"/>
  <c r="D26" i="2"/>
  <c r="D14" i="2"/>
  <c r="D15" i="2"/>
  <c r="D16" i="2"/>
  <c r="D17" i="2"/>
  <c r="D18" i="2"/>
  <c r="D19" i="2"/>
  <c r="D20" i="2"/>
  <c r="D10" i="2"/>
  <c r="N16" i="2"/>
  <c r="M23" i="2"/>
  <c r="N23" i="2"/>
  <c r="M24" i="2"/>
  <c r="N24" i="2"/>
  <c r="M25" i="2"/>
  <c r="N25" i="2"/>
  <c r="M26" i="2"/>
  <c r="N26" i="2"/>
  <c r="M13" i="2"/>
  <c r="N13" i="2"/>
  <c r="M14" i="2"/>
  <c r="N14" i="2"/>
  <c r="M15" i="2"/>
  <c r="N15" i="2"/>
  <c r="M16" i="2"/>
  <c r="M17" i="2"/>
  <c r="N17" i="2"/>
  <c r="M18" i="2"/>
  <c r="N18" i="2"/>
  <c r="M19" i="2"/>
  <c r="N19" i="2"/>
  <c r="M20" i="2"/>
  <c r="N20" i="2"/>
  <c r="M10" i="2"/>
  <c r="N10" i="2"/>
  <c r="O25" i="2" l="1"/>
  <c r="O26" i="2"/>
  <c r="O19" i="2"/>
  <c r="O17" i="2"/>
  <c r="O14" i="2"/>
  <c r="O23" i="2"/>
  <c r="O20" i="2"/>
  <c r="O18" i="2"/>
  <c r="O15" i="2"/>
  <c r="O13" i="2"/>
  <c r="O16" i="2"/>
  <c r="O10" i="2"/>
  <c r="O24" i="2"/>
  <c r="N12" i="2"/>
  <c r="N22" i="2"/>
  <c r="N27" i="2" s="1"/>
  <c r="D22" i="2"/>
  <c r="L27" i="2"/>
  <c r="K27" i="2"/>
  <c r="J27" i="2"/>
  <c r="I27" i="2"/>
  <c r="H27" i="2"/>
  <c r="G27" i="2"/>
  <c r="F27" i="2"/>
  <c r="E27" i="2"/>
  <c r="M22" i="2"/>
  <c r="M12" i="2"/>
  <c r="G28" i="2" l="1"/>
  <c r="G29" i="2" s="1"/>
  <c r="E28" i="2"/>
  <c r="E29" i="2" s="1"/>
  <c r="I28" i="2"/>
  <c r="I29" i="2" s="1"/>
  <c r="O22" i="2"/>
  <c r="N28" i="2"/>
  <c r="N29" i="2" s="1"/>
  <c r="K28" i="2"/>
  <c r="K29" i="2" s="1"/>
  <c r="L28" i="2"/>
  <c r="L29" i="2" s="1"/>
  <c r="J28" i="2"/>
  <c r="J29" i="2" s="1"/>
  <c r="H28" i="2"/>
  <c r="H29" i="2" s="1"/>
  <c r="F28" i="2"/>
  <c r="F29" i="2" s="1"/>
  <c r="M27" i="2"/>
  <c r="M28" i="2" l="1"/>
  <c r="M29" i="2" s="1"/>
  <c r="D12" i="2"/>
  <c r="D9" i="2"/>
  <c r="D28" i="2" l="1"/>
  <c r="D29" i="2" s="1"/>
  <c r="O9" i="2"/>
  <c r="O12" i="2"/>
  <c r="O27" i="2" l="1"/>
  <c r="O28" i="2" l="1"/>
  <c r="O29" i="2" s="1"/>
</calcChain>
</file>

<file path=xl/sharedStrings.xml><?xml version="1.0" encoding="utf-8"?>
<sst xmlns="http://schemas.openxmlformats.org/spreadsheetml/2006/main" count="70" uniqueCount="66">
  <si>
    <t xml:space="preserve">   اسم المنظمة:  الجمعية الفيصلية الخيرية</t>
  </si>
  <si>
    <t xml:space="preserve">البند </t>
  </si>
  <si>
    <t>المبلغ المتبقي  (الذي لم يصرف من الربع السابق)</t>
  </si>
  <si>
    <t xml:space="preserve">الموازنة الربعية حسب الموازنة المقترحة من الجمعية/المبلغ المحول من مؤسسة الملك خالد للربع الحالي </t>
  </si>
  <si>
    <t>مجموع المبالغ المرصودة من المؤسسة للآن (B+C)</t>
  </si>
  <si>
    <t xml:space="preserve">المصاريف الفعلية لهذا الربع </t>
  </si>
  <si>
    <t>المبلغ المتبفي من الموازنة لهذا الربع (D-E)</t>
  </si>
  <si>
    <t>رقم الفاتورة/ الفواتير</t>
  </si>
  <si>
    <t xml:space="preserve">الموظفين </t>
  </si>
  <si>
    <t xml:space="preserve">الخبراء/ المدربين/ المستشارين ( من خارج المنظمة) / مكافآت المتطوعين  </t>
  </si>
  <si>
    <t>دوره حاسب</t>
  </si>
  <si>
    <t xml:space="preserve">مصاريف مباشرة </t>
  </si>
  <si>
    <t xml:space="preserve">المجموع </t>
  </si>
  <si>
    <t xml:space="preserve">مصاريف غير مباشرة  (5%) من المجموع </t>
  </si>
  <si>
    <t xml:space="preserve">المجموع  الكلي </t>
  </si>
  <si>
    <t>التقرير المالي الربعي للمنح التنموية</t>
  </si>
  <si>
    <t>تاريخ نهاية الربع: 30/ 09 /2012</t>
  </si>
  <si>
    <t xml:space="preserve">   تاريخ بداية الربع:  03 / 03 / 2012</t>
  </si>
  <si>
    <t>البند</t>
  </si>
  <si>
    <t>الموازنه الكليه</t>
  </si>
  <si>
    <t>الموظفين</t>
  </si>
  <si>
    <t>الموظف رقم 2      (غاده باقيس )</t>
  </si>
  <si>
    <t>الموظف رقم 3     ( ليندا شاولي )</t>
  </si>
  <si>
    <t>مصاريف مباشره</t>
  </si>
  <si>
    <t>المجموع</t>
  </si>
  <si>
    <t>المجموع الكلي</t>
  </si>
  <si>
    <t>تسويق واعلانات</t>
  </si>
  <si>
    <t>ادوات مكتبيه وتصوير</t>
  </si>
  <si>
    <t>ضيافه</t>
  </si>
  <si>
    <t>مكافآت</t>
  </si>
  <si>
    <t>ايجار قاعه</t>
  </si>
  <si>
    <t>مدربه</t>
  </si>
  <si>
    <t>الموظف رقم 1      (هناء الحبشي )</t>
  </si>
  <si>
    <t>الخبراء/المدربين</t>
  </si>
  <si>
    <t xml:space="preserve">   عنوان المشروع: دورة لغة انجليزية مكثفة</t>
  </si>
  <si>
    <t>الربع الاول</t>
  </si>
  <si>
    <t>االربع الثاني</t>
  </si>
  <si>
    <t>الربع الثالث</t>
  </si>
  <si>
    <t>الربع الرابع</t>
  </si>
  <si>
    <t>مصاريف غير مباشرة 5 %</t>
  </si>
  <si>
    <t xml:space="preserve">الموظف رقم 1   </t>
  </si>
  <si>
    <t xml:space="preserve">الموظف رقم 2 </t>
  </si>
  <si>
    <t>سعر الوحدة</t>
  </si>
  <si>
    <t>عدد الأشهر / الأشخاص</t>
  </si>
  <si>
    <t>مواصلات</t>
  </si>
  <si>
    <t>مطبوعات</t>
  </si>
  <si>
    <t>الإجمالي</t>
  </si>
  <si>
    <t>أخرى</t>
  </si>
  <si>
    <t>نموذج الموازنة</t>
  </si>
  <si>
    <t xml:space="preserve">شركة كيوفيجن التشغيل </t>
  </si>
  <si>
    <t>شركة كيوفيجن التدريب</t>
  </si>
  <si>
    <t>شركة كيوفيجن الملتيميديا</t>
  </si>
  <si>
    <t>شركة كيوفيجن البرمجة / مكتب التوظيف الالكتروني</t>
  </si>
  <si>
    <t xml:space="preserve">شركة كيوفيجن البرمجة / نظام متابعة المهام عن بعد </t>
  </si>
  <si>
    <t xml:space="preserve">شركة كيوفيجن / تسويق الكتروني </t>
  </si>
  <si>
    <t>ايجارات</t>
  </si>
  <si>
    <t xml:space="preserve">أجهزة </t>
  </si>
  <si>
    <t xml:space="preserve">شركة كيوفيجن الادارة /  السياسات والاجراءات للمشروع </t>
  </si>
  <si>
    <t>عنوان المشروع :مكتب توظيف إلكتروني "مثالي"</t>
  </si>
  <si>
    <t>تاريخ البدء   1/1/2017</t>
  </si>
  <si>
    <t>مجموع مساهمة المجلس</t>
  </si>
  <si>
    <t>مساهمة المجلس</t>
  </si>
  <si>
    <t>مساهمة الداعم</t>
  </si>
  <si>
    <t xml:space="preserve">اسم المنظمة : مجلس الجمعيات التعاونية </t>
  </si>
  <si>
    <t>تاريخ الإنتهاء: 1/1/2020</t>
  </si>
  <si>
    <t>مجموع مساهمة الداعم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</si>
</sst>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2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charset val="178"/>
      <scheme val="minor"/>
    </font>
    <font>
      <sz val="11"/>
      <name val="Arial"/>
      <family val="2"/>
      <scheme val="minor"/>
    </font>
    <font>
      <b/>
      <sz val="18"/>
      <name val="Arial"/>
      <family val="2"/>
      <scheme val="minor"/>
    </font>
    <font>
      <b/>
      <sz val="11"/>
      <name val="Arial"/>
      <family val="2"/>
      <scheme val="minor"/>
    </font>
    <font>
      <sz val="10"/>
      <color theme="1"/>
      <name val="Arial"/>
      <family val="2"/>
      <charset val="178"/>
      <scheme val="minor"/>
    </font>
    <font>
      <b/>
      <sz val="11"/>
      <name val="Arial"/>
      <family val="2"/>
      <charset val="178"/>
      <scheme val="minor"/>
    </font>
    <font>
      <b/>
      <sz val="8"/>
      <name val="Arial"/>
      <family val="2"/>
      <charset val="178"/>
      <scheme val="minor"/>
    </font>
    <font>
      <b/>
      <u/>
      <sz val="16"/>
      <name val="Arial"/>
      <family val="2"/>
      <scheme val="minor"/>
    </font>
    <font>
      <b/>
      <sz val="16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name val="Arial"/>
      <family val="2"/>
      <charset val="178"/>
      <scheme val="minor"/>
    </font>
    <font>
      <b/>
      <sz val="12"/>
      <name val="Arial"/>
      <family val="2"/>
      <scheme val="minor"/>
    </font>
    <font>
      <sz val="12"/>
      <name val="Arial"/>
      <family val="2"/>
      <scheme val="minor"/>
    </font>
    <font>
      <b/>
      <sz val="16"/>
      <name val="Arial"/>
      <family val="2"/>
      <charset val="178"/>
      <scheme val="minor"/>
    </font>
    <font>
      <b/>
      <sz val="16"/>
      <color theme="1"/>
      <name val="Angsana New"/>
      <family val="1"/>
    </font>
    <font>
      <b/>
      <sz val="16"/>
      <color theme="1"/>
      <name val="Traditional Arabic"/>
      <charset val="178"/>
    </font>
    <font>
      <sz val="16"/>
      <color theme="1"/>
      <name val="Traditional Arabic"/>
      <charset val="178"/>
    </font>
    <font>
      <b/>
      <sz val="16"/>
      <color rgb="FFFF0000"/>
      <name val="Traditional Arabic"/>
      <charset val="17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fgColor theme="0" tint="-0.14996795556505021"/>
        <bgColor theme="0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1" fillId="0" borderId="0" xfId="1"/>
    <xf numFmtId="0" fontId="3" fillId="0" borderId="13" xfId="1" applyFont="1" applyBorder="1"/>
    <xf numFmtId="0" fontId="5" fillId="2" borderId="0" xfId="1" applyFont="1" applyFill="1"/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4" borderId="4" xfId="1" applyFont="1" applyFill="1" applyBorder="1"/>
    <xf numFmtId="0" fontId="5" fillId="4" borderId="8" xfId="1" applyFont="1" applyFill="1" applyBorder="1"/>
    <xf numFmtId="0" fontId="5" fillId="4" borderId="9" xfId="1" applyFont="1" applyFill="1" applyBorder="1"/>
    <xf numFmtId="164" fontId="3" fillId="6" borderId="1" xfId="1" applyNumberFormat="1" applyFont="1" applyFill="1" applyBorder="1"/>
    <xf numFmtId="164" fontId="3" fillId="2" borderId="1" xfId="1" applyNumberFormat="1" applyFont="1" applyFill="1" applyBorder="1"/>
    <xf numFmtId="0" fontId="5" fillId="4" borderId="2" xfId="1" applyFont="1" applyFill="1" applyBorder="1"/>
    <xf numFmtId="164" fontId="3" fillId="4" borderId="1" xfId="1" applyNumberFormat="1" applyFont="1" applyFill="1" applyBorder="1"/>
    <xf numFmtId="164" fontId="3" fillId="2" borderId="5" xfId="1" applyNumberFormat="1" applyFont="1" applyFill="1" applyBorder="1" applyAlignment="1">
      <alignment horizontal="center"/>
    </xf>
    <xf numFmtId="164" fontId="5" fillId="4" borderId="1" xfId="1" applyNumberFormat="1" applyFont="1" applyFill="1" applyBorder="1"/>
    <xf numFmtId="0" fontId="5" fillId="5" borderId="2" xfId="1" applyFont="1" applyFill="1" applyBorder="1"/>
    <xf numFmtId="164" fontId="3" fillId="7" borderId="5" xfId="1" applyNumberFormat="1" applyFont="1" applyFill="1" applyBorder="1"/>
    <xf numFmtId="0" fontId="5" fillId="5" borderId="3" xfId="1" applyFont="1" applyFill="1" applyBorder="1"/>
    <xf numFmtId="164" fontId="5" fillId="6" borderId="6" xfId="1" applyNumberFormat="1" applyFont="1" applyFill="1" applyBorder="1"/>
    <xf numFmtId="0" fontId="3" fillId="2" borderId="13" xfId="1" applyFont="1" applyFill="1" applyBorder="1"/>
    <xf numFmtId="164" fontId="3" fillId="0" borderId="1" xfId="1" applyNumberFormat="1" applyFont="1" applyBorder="1" applyAlignment="1">
      <alignment horizontal="center"/>
    </xf>
    <xf numFmtId="164" fontId="3" fillId="0" borderId="14" xfId="1" applyNumberFormat="1" applyFont="1" applyBorder="1" applyAlignment="1">
      <alignment horizontal="right"/>
    </xf>
    <xf numFmtId="164" fontId="5" fillId="4" borderId="1" xfId="1" applyNumberFormat="1" applyFont="1" applyFill="1" applyBorder="1" applyAlignment="1">
      <alignment horizontal="right"/>
    </xf>
    <xf numFmtId="164" fontId="5" fillId="7" borderId="1" xfId="1" applyNumberFormat="1" applyFont="1" applyFill="1" applyBorder="1"/>
    <xf numFmtId="164" fontId="3" fillId="2" borderId="5" xfId="1" applyNumberFormat="1" applyFont="1" applyFill="1" applyBorder="1"/>
    <xf numFmtId="164" fontId="5" fillId="4" borderId="5" xfId="1" applyNumberFormat="1" applyFont="1" applyFill="1" applyBorder="1"/>
    <xf numFmtId="164" fontId="5" fillId="7" borderId="5" xfId="1" applyNumberFormat="1" applyFont="1" applyFill="1" applyBorder="1"/>
    <xf numFmtId="164" fontId="5" fillId="7" borderId="7" xfId="1" applyNumberFormat="1" applyFont="1" applyFill="1" applyBorder="1"/>
    <xf numFmtId="0" fontId="2" fillId="2" borderId="13" xfId="0" applyFont="1" applyFill="1" applyBorder="1" applyAlignment="1"/>
    <xf numFmtId="0" fontId="2" fillId="2" borderId="15" xfId="0" applyFont="1" applyFill="1" applyBorder="1" applyAlignment="1"/>
    <xf numFmtId="0" fontId="2" fillId="2" borderId="15" xfId="0" applyFont="1" applyFill="1" applyBorder="1"/>
    <xf numFmtId="0" fontId="2" fillId="2" borderId="13" xfId="0" applyFont="1" applyFill="1" applyBorder="1"/>
    <xf numFmtId="0" fontId="0" fillId="0" borderId="0" xfId="0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protection locked="0"/>
    </xf>
    <xf numFmtId="0" fontId="11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14" fontId="2" fillId="2" borderId="0" xfId="0" applyNumberFormat="1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alignment horizontal="right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13" fillId="10" borderId="15" xfId="0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0" fillId="0" borderId="0" xfId="0" applyFill="1" applyProtection="1">
      <protection locked="0"/>
    </xf>
    <xf numFmtId="164" fontId="13" fillId="2" borderId="23" xfId="0" applyNumberFormat="1" applyFont="1" applyFill="1" applyBorder="1" applyAlignment="1" applyProtection="1">
      <alignment horizontal="center"/>
      <protection hidden="1"/>
    </xf>
    <xf numFmtId="164" fontId="13" fillId="2" borderId="33" xfId="0" applyNumberFormat="1" applyFont="1" applyFill="1" applyBorder="1" applyAlignment="1" applyProtection="1">
      <alignment horizontal="center"/>
      <protection hidden="1"/>
    </xf>
    <xf numFmtId="0" fontId="13" fillId="2" borderId="3" xfId="0" applyFont="1" applyFill="1" applyBorder="1" applyAlignment="1" applyProtection="1">
      <protection hidden="1"/>
    </xf>
    <xf numFmtId="0" fontId="13" fillId="2" borderId="15" xfId="0" applyFont="1" applyFill="1" applyBorder="1" applyAlignment="1" applyProtection="1">
      <protection hidden="1"/>
    </xf>
    <xf numFmtId="164" fontId="13" fillId="2" borderId="34" xfId="0" applyNumberFormat="1" applyFont="1" applyFill="1" applyBorder="1" applyAlignment="1" applyProtection="1">
      <alignment horizontal="center"/>
      <protection hidden="1"/>
    </xf>
    <xf numFmtId="164" fontId="13" fillId="8" borderId="32" xfId="0" applyNumberFormat="1" applyFont="1" applyFill="1" applyBorder="1" applyAlignment="1" applyProtection="1">
      <alignment horizontal="center"/>
      <protection locked="0"/>
    </xf>
    <xf numFmtId="164" fontId="13" fillId="9" borderId="32" xfId="0" applyNumberFormat="1" applyFont="1" applyFill="1" applyBorder="1" applyAlignment="1" applyProtection="1">
      <alignment horizontal="center"/>
      <protection locked="0"/>
    </xf>
    <xf numFmtId="0" fontId="13" fillId="8" borderId="32" xfId="0" applyFont="1" applyFill="1" applyBorder="1" applyAlignment="1" applyProtection="1">
      <protection locked="0"/>
    </xf>
    <xf numFmtId="0" fontId="13" fillId="9" borderId="32" xfId="0" applyFont="1" applyFill="1" applyBorder="1" applyAlignment="1" applyProtection="1">
      <protection locked="0"/>
    </xf>
    <xf numFmtId="0" fontId="13" fillId="8" borderId="32" xfId="0" applyFont="1" applyFill="1" applyBorder="1" applyProtection="1">
      <protection locked="0"/>
    </xf>
    <xf numFmtId="0" fontId="13" fillId="9" borderId="32" xfId="0" applyFont="1" applyFill="1" applyBorder="1" applyProtection="1">
      <protection locked="0"/>
    </xf>
    <xf numFmtId="164" fontId="14" fillId="8" borderId="32" xfId="0" applyNumberFormat="1" applyFont="1" applyFill="1" applyBorder="1" applyAlignment="1" applyProtection="1">
      <alignment horizontal="center"/>
      <protection locked="0"/>
    </xf>
    <xf numFmtId="164" fontId="14" fillId="9" borderId="32" xfId="0" applyNumberFormat="1" applyFont="1" applyFill="1" applyBorder="1" applyAlignment="1" applyProtection="1">
      <alignment horizontal="center"/>
      <protection locked="0"/>
    </xf>
    <xf numFmtId="0" fontId="2" fillId="2" borderId="32" xfId="0" applyFont="1" applyFill="1" applyBorder="1" applyAlignment="1" applyProtection="1">
      <protection locked="0"/>
    </xf>
    <xf numFmtId="0" fontId="13" fillId="10" borderId="32" xfId="0" applyFont="1" applyFill="1" applyBorder="1" applyAlignment="1" applyProtection="1">
      <protection locked="0"/>
    </xf>
    <xf numFmtId="0" fontId="2" fillId="2" borderId="32" xfId="0" applyFont="1" applyFill="1" applyBorder="1" applyProtection="1">
      <protection locked="0"/>
    </xf>
    <xf numFmtId="0" fontId="13" fillId="10" borderId="32" xfId="0" applyFont="1" applyFill="1" applyBorder="1" applyProtection="1">
      <protection locked="0"/>
    </xf>
    <xf numFmtId="0" fontId="15" fillId="12" borderId="16" xfId="0" applyFont="1" applyFill="1" applyBorder="1" applyAlignment="1" applyProtection="1">
      <alignment horizontal="right"/>
      <protection locked="0"/>
    </xf>
    <xf numFmtId="0" fontId="16" fillId="0" borderId="0" xfId="0" applyFont="1" applyProtection="1">
      <protection locked="0"/>
    </xf>
    <xf numFmtId="0" fontId="16" fillId="11" borderId="0" xfId="0" applyFont="1" applyFill="1" applyProtection="1">
      <protection locked="0"/>
    </xf>
    <xf numFmtId="164" fontId="16" fillId="11" borderId="0" xfId="0" applyNumberFormat="1" applyFont="1" applyFill="1" applyProtection="1">
      <protection hidden="1"/>
    </xf>
    <xf numFmtId="0" fontId="16" fillId="11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17" fillId="0" borderId="0" xfId="0" applyFont="1" applyAlignment="1" applyProtection="1">
      <alignment horizontal="right" wrapText="1" readingOrder="2"/>
      <protection locked="0"/>
    </xf>
    <xf numFmtId="0" fontId="15" fillId="12" borderId="16" xfId="0" applyFont="1" applyFill="1" applyBorder="1" applyAlignment="1" applyProtection="1">
      <alignment horizontal="right"/>
      <protection locked="0"/>
    </xf>
    <xf numFmtId="0" fontId="15" fillId="12" borderId="26" xfId="0" applyFont="1" applyFill="1" applyBorder="1" applyAlignment="1" applyProtection="1">
      <alignment horizontal="right"/>
      <protection locked="0"/>
    </xf>
    <xf numFmtId="0" fontId="12" fillId="9" borderId="16" xfId="0" applyFont="1" applyFill="1" applyBorder="1" applyAlignment="1" applyProtection="1">
      <alignment horizontal="center" vertical="center"/>
      <protection locked="0"/>
    </xf>
    <xf numFmtId="0" fontId="12" fillId="9" borderId="26" xfId="0" applyFont="1" applyFill="1" applyBorder="1" applyAlignment="1" applyProtection="1">
      <alignment horizontal="center" vertical="center"/>
      <protection locked="0"/>
    </xf>
    <xf numFmtId="0" fontId="12" fillId="9" borderId="27" xfId="0" applyFont="1" applyFill="1" applyBorder="1" applyAlignment="1" applyProtection="1">
      <alignment horizontal="center" vertical="center"/>
      <protection locked="0"/>
    </xf>
    <xf numFmtId="0" fontId="12" fillId="8" borderId="16" xfId="0" applyFont="1" applyFill="1" applyBorder="1" applyAlignment="1" applyProtection="1">
      <alignment horizontal="center" vertical="center"/>
      <protection locked="0"/>
    </xf>
    <xf numFmtId="0" fontId="12" fillId="8" borderId="26" xfId="0" applyFont="1" applyFill="1" applyBorder="1" applyAlignment="1" applyProtection="1">
      <alignment horizontal="center" vertical="center"/>
      <protection locked="0"/>
    </xf>
    <xf numFmtId="0" fontId="12" fillId="8" borderId="27" xfId="0" applyFont="1" applyFill="1" applyBorder="1" applyAlignment="1" applyProtection="1">
      <alignment horizontal="center" vertical="center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12" fillId="2" borderId="21" xfId="0" applyFont="1" applyFill="1" applyBorder="1" applyAlignment="1" applyProtection="1">
      <alignment horizontal="center" vertical="center" wrapText="1"/>
      <protection locked="0"/>
    </xf>
    <xf numFmtId="0" fontId="12" fillId="2" borderId="22" xfId="0" applyFont="1" applyFill="1" applyBorder="1" applyAlignment="1" applyProtection="1">
      <alignment horizontal="center" vertical="center" wrapText="1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12" fillId="2" borderId="25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8" fillId="10" borderId="21" xfId="0" applyFont="1" applyFill="1" applyBorder="1" applyAlignment="1" applyProtection="1">
      <alignment horizontal="center" vertical="center"/>
      <protection locked="0"/>
    </xf>
    <xf numFmtId="0" fontId="8" fillId="10" borderId="34" xfId="0" applyFont="1" applyFill="1" applyBorder="1" applyAlignment="1" applyProtection="1">
      <alignment horizontal="center" vertical="center"/>
      <protection locked="0"/>
    </xf>
    <xf numFmtId="0" fontId="8" fillId="10" borderId="21" xfId="0" applyFont="1" applyFill="1" applyBorder="1" applyAlignment="1" applyProtection="1">
      <alignment horizontal="center" vertical="center" wrapText="1"/>
      <protection locked="0"/>
    </xf>
    <xf numFmtId="0" fontId="8" fillId="10" borderId="34" xfId="0" applyFont="1" applyFill="1" applyBorder="1" applyAlignment="1" applyProtection="1">
      <alignment horizontal="center" vertical="center" wrapText="1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protection locked="0"/>
    </xf>
    <xf numFmtId="0" fontId="10" fillId="2" borderId="0" xfId="0" applyFont="1" applyFill="1" applyAlignment="1" applyProtection="1">
      <protection locked="0"/>
    </xf>
    <xf numFmtId="14" fontId="5" fillId="2" borderId="28" xfId="0" applyNumberFormat="1" applyFont="1" applyFill="1" applyBorder="1" applyAlignment="1" applyProtection="1">
      <alignment horizontal="right"/>
      <protection locked="0"/>
    </xf>
    <xf numFmtId="0" fontId="17" fillId="0" borderId="0" xfId="0" applyFont="1" applyAlignment="1" applyProtection="1">
      <alignment horizontal="right" readingOrder="2"/>
      <protection locked="0"/>
    </xf>
    <xf numFmtId="0" fontId="13" fillId="2" borderId="18" xfId="0" applyFont="1" applyFill="1" applyBorder="1" applyAlignment="1" applyProtection="1">
      <alignment horizontal="center"/>
      <protection locked="0"/>
    </xf>
    <xf numFmtId="0" fontId="13" fillId="2" borderId="20" xfId="0" applyFont="1" applyFill="1" applyBorder="1" applyAlignment="1" applyProtection="1">
      <alignment horizontal="center"/>
      <protection locked="0"/>
    </xf>
    <xf numFmtId="0" fontId="13" fillId="2" borderId="24" xfId="0" applyFont="1" applyFill="1" applyBorder="1" applyAlignment="1" applyProtection="1">
      <alignment horizontal="center"/>
      <protection locked="0"/>
    </xf>
    <xf numFmtId="0" fontId="13" fillId="2" borderId="25" xfId="0" applyFont="1" applyFill="1" applyBorder="1" applyAlignment="1" applyProtection="1">
      <alignment horizontal="center"/>
      <protection locked="0"/>
    </xf>
    <xf numFmtId="0" fontId="13" fillId="2" borderId="17" xfId="0" applyFont="1" applyFill="1" applyBorder="1" applyAlignment="1" applyProtection="1">
      <alignment horizontal="center"/>
      <protection locked="0"/>
    </xf>
    <xf numFmtId="0" fontId="13" fillId="2" borderId="35" xfId="0" applyFont="1" applyFill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 wrapText="1" readingOrder="2"/>
      <protection locked="0"/>
    </xf>
    <xf numFmtId="0" fontId="4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141F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1166790</xdr:colOff>
      <xdr:row>1</xdr:row>
      <xdr:rowOff>0</xdr:rowOff>
    </xdr:from>
    <xdr:to>
      <xdr:col>6</xdr:col>
      <xdr:colOff>1190625</xdr:colOff>
      <xdr:row>4</xdr:row>
      <xdr:rowOff>171450</xdr:rowOff>
    </xdr:to>
    <xdr:pic>
      <xdr:nvPicPr>
        <xdr:cNvPr id="2" name="Pictur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428725" y="247650"/>
          <a:ext cx="122398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">
    <pageSetUpPr fitToPage="1"/>
  </sheetPr>
  <dimension ref="A1:R48"/>
  <sheetViews>
    <sheetView showGridLines="0" rightToLeft="1" tabSelected="1" zoomScale="60" zoomScaleNormal="60" workbookViewId="0">
      <selection activeCell="M6" sqref="M6:M7"/>
    </sheetView>
  </sheetViews>
  <sheetFormatPr defaultColWidth="9" defaultRowHeight="14.25" x14ac:dyDescent="0.2"/>
  <cols>
    <col min="1" max="1" width="44" style="33" customWidth="1"/>
    <col min="2" max="2" width="8.25" style="33" customWidth="1"/>
    <col min="3" max="3" width="7.875" style="33" customWidth="1"/>
    <col min="4" max="4" width="11.25" style="33" customWidth="1"/>
    <col min="5" max="5" width="13.625" style="33" customWidth="1"/>
    <col min="6" max="6" width="11.375" style="33" customWidth="1"/>
    <col min="7" max="7" width="10.875" style="33" bestFit="1" customWidth="1"/>
    <col min="8" max="8" width="8.75" style="33" bestFit="1" customWidth="1"/>
    <col min="9" max="9" width="8.25" style="33" bestFit="1" customWidth="1"/>
    <col min="10" max="10" width="15" style="33" customWidth="1"/>
    <col min="11" max="11" width="15.125" style="33" customWidth="1"/>
    <col min="12" max="12" width="14.75" style="33" customWidth="1"/>
    <col min="13" max="13" width="16.375" style="33" bestFit="1" customWidth="1"/>
    <col min="14" max="14" width="15.75" style="33" bestFit="1" customWidth="1"/>
    <col min="15" max="15" width="10.75" style="33" customWidth="1"/>
    <col min="16" max="16384" width="9" style="33"/>
  </cols>
  <sheetData>
    <row r="1" spans="1:18" ht="23.25" x14ac:dyDescent="0.2">
      <c r="A1" s="95" t="s">
        <v>48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8" ht="20.25" x14ac:dyDescent="0.3">
      <c r="A2" s="34"/>
      <c r="B2" s="34"/>
      <c r="C2" s="34"/>
      <c r="D2" s="34"/>
      <c r="E2" s="96"/>
      <c r="F2" s="96"/>
      <c r="G2" s="35"/>
      <c r="H2" s="35"/>
      <c r="I2" s="35"/>
      <c r="J2" s="35"/>
      <c r="K2" s="97"/>
      <c r="L2" s="98"/>
      <c r="M2" s="98"/>
      <c r="N2" s="98"/>
      <c r="O2" s="98"/>
      <c r="P2" s="36"/>
      <c r="Q2" s="36"/>
      <c r="R2" s="36"/>
    </row>
    <row r="3" spans="1:18" ht="41.45" customHeight="1" x14ac:dyDescent="0.25">
      <c r="A3" s="37" t="s">
        <v>63</v>
      </c>
      <c r="B3" s="37"/>
      <c r="C3" s="37"/>
      <c r="D3" s="37"/>
      <c r="E3" s="36"/>
      <c r="F3" s="96"/>
      <c r="G3" s="96"/>
      <c r="H3" s="96"/>
      <c r="I3" s="96"/>
      <c r="J3" s="96"/>
      <c r="K3" s="96"/>
      <c r="L3" s="96"/>
      <c r="M3" s="96"/>
      <c r="N3" s="96"/>
      <c r="O3" s="96"/>
      <c r="P3" s="38"/>
      <c r="Q3" s="38"/>
      <c r="R3" s="38"/>
    </row>
    <row r="4" spans="1:18" ht="30" customHeight="1" x14ac:dyDescent="0.25">
      <c r="A4" s="37" t="s">
        <v>58</v>
      </c>
      <c r="B4" s="37"/>
      <c r="C4" s="37"/>
      <c r="D4" s="37"/>
      <c r="E4" s="39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30" customHeight="1" thickBot="1" x14ac:dyDescent="0.3">
      <c r="A5" s="37" t="s">
        <v>59</v>
      </c>
      <c r="B5" s="37"/>
      <c r="C5" s="37"/>
      <c r="D5" s="37"/>
      <c r="E5" s="99" t="s">
        <v>64</v>
      </c>
      <c r="F5" s="99"/>
      <c r="G5" s="99"/>
      <c r="H5" s="99"/>
      <c r="I5" s="99"/>
      <c r="J5" s="99"/>
      <c r="K5" s="99"/>
      <c r="L5" s="99"/>
      <c r="M5" s="41"/>
      <c r="N5" s="41"/>
      <c r="O5" s="41"/>
      <c r="P5" s="41"/>
      <c r="Q5" s="41"/>
      <c r="R5" s="41"/>
    </row>
    <row r="6" spans="1:18" ht="18.75" customHeight="1" thickBot="1" x14ac:dyDescent="0.25">
      <c r="A6" s="87" t="s">
        <v>18</v>
      </c>
      <c r="B6" s="89" t="s">
        <v>42</v>
      </c>
      <c r="C6" s="91" t="s">
        <v>43</v>
      </c>
      <c r="D6" s="93" t="s">
        <v>46</v>
      </c>
      <c r="E6" s="78" t="s">
        <v>62</v>
      </c>
      <c r="F6" s="79"/>
      <c r="G6" s="79"/>
      <c r="H6" s="80"/>
      <c r="I6" s="75" t="s">
        <v>61</v>
      </c>
      <c r="J6" s="76"/>
      <c r="K6" s="76"/>
      <c r="L6" s="77"/>
      <c r="M6" s="81" t="s">
        <v>65</v>
      </c>
      <c r="N6" s="83" t="s">
        <v>60</v>
      </c>
      <c r="O6" s="85" t="s">
        <v>19</v>
      </c>
    </row>
    <row r="7" spans="1:18" s="45" customFormat="1" ht="31.5" customHeight="1" thickBot="1" x14ac:dyDescent="0.25">
      <c r="A7" s="88"/>
      <c r="B7" s="90"/>
      <c r="C7" s="92"/>
      <c r="D7" s="94"/>
      <c r="E7" s="42" t="s">
        <v>35</v>
      </c>
      <c r="F7" s="43" t="s">
        <v>36</v>
      </c>
      <c r="G7" s="43" t="s">
        <v>37</v>
      </c>
      <c r="H7" s="44" t="s">
        <v>38</v>
      </c>
      <c r="I7" s="42" t="s">
        <v>35</v>
      </c>
      <c r="J7" s="43" t="s">
        <v>36</v>
      </c>
      <c r="K7" s="43" t="s">
        <v>37</v>
      </c>
      <c r="L7" s="44" t="s">
        <v>38</v>
      </c>
      <c r="M7" s="82"/>
      <c r="N7" s="84"/>
      <c r="O7" s="86"/>
    </row>
    <row r="8" spans="1:18" ht="24.75" customHeight="1" thickBot="1" x14ac:dyDescent="0.35">
      <c r="A8" s="73" t="s">
        <v>20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</row>
    <row r="9" spans="1:18" ht="24.75" customHeight="1" thickBot="1" x14ac:dyDescent="0.3">
      <c r="A9" s="62" t="s">
        <v>40</v>
      </c>
      <c r="B9" s="63">
        <v>800</v>
      </c>
      <c r="C9" s="63">
        <v>9</v>
      </c>
      <c r="D9" s="52">
        <f>B9*C9</f>
        <v>7200</v>
      </c>
      <c r="E9" s="54"/>
      <c r="F9" s="54"/>
      <c r="G9" s="54"/>
      <c r="H9" s="54"/>
      <c r="I9" s="55"/>
      <c r="J9" s="55">
        <v>2500</v>
      </c>
      <c r="K9" s="55">
        <v>2500</v>
      </c>
      <c r="L9" s="55">
        <v>2200</v>
      </c>
      <c r="M9" s="49">
        <f>SUM(E9:H9)</f>
        <v>0</v>
      </c>
      <c r="N9" s="50">
        <f>SUM(I9:L9)</f>
        <v>7200</v>
      </c>
      <c r="O9" s="51">
        <f t="shared" ref="O9:O10" si="0">SUM(M9:N9)</f>
        <v>7200</v>
      </c>
    </row>
    <row r="10" spans="1:18" ht="24.75" customHeight="1" thickBot="1" x14ac:dyDescent="0.3">
      <c r="A10" s="62" t="s">
        <v>41</v>
      </c>
      <c r="B10" s="63">
        <v>1200</v>
      </c>
      <c r="C10" s="63">
        <v>6</v>
      </c>
      <c r="D10" s="52">
        <f t="shared" ref="D10" si="1">B10*C10</f>
        <v>7200</v>
      </c>
      <c r="E10" s="56"/>
      <c r="F10" s="56"/>
      <c r="G10" s="56"/>
      <c r="H10" s="56"/>
      <c r="I10" s="57"/>
      <c r="J10" s="57">
        <v>4000</v>
      </c>
      <c r="K10" s="57">
        <v>3200</v>
      </c>
      <c r="L10" s="57">
        <v>0</v>
      </c>
      <c r="M10" s="49">
        <f t="shared" ref="M10" si="2">SUM(E10:H10)</f>
        <v>0</v>
      </c>
      <c r="N10" s="50">
        <f t="shared" ref="N10" si="3">SUM(I10:L10)</f>
        <v>7200</v>
      </c>
      <c r="O10" s="51">
        <f t="shared" si="0"/>
        <v>7200</v>
      </c>
    </row>
    <row r="11" spans="1:18" ht="24.75" customHeight="1" thickBot="1" x14ac:dyDescent="0.35">
      <c r="A11" s="73" t="s">
        <v>33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</row>
    <row r="12" spans="1:18" ht="24.75" customHeight="1" thickBot="1" x14ac:dyDescent="0.3">
      <c r="A12" s="64" t="s">
        <v>57</v>
      </c>
      <c r="B12" s="65">
        <v>25000</v>
      </c>
      <c r="C12" s="65">
        <v>1</v>
      </c>
      <c r="D12" s="52">
        <f>B12*C12</f>
        <v>25000</v>
      </c>
      <c r="E12" s="54">
        <v>25000</v>
      </c>
      <c r="F12" s="54"/>
      <c r="G12" s="54"/>
      <c r="H12" s="54"/>
      <c r="I12" s="55"/>
      <c r="J12" s="55"/>
      <c r="K12" s="55"/>
      <c r="L12" s="55"/>
      <c r="M12" s="49">
        <f>SUM(E12:H12)</f>
        <v>25000</v>
      </c>
      <c r="N12" s="49">
        <f>SUM(I12:L12)</f>
        <v>0</v>
      </c>
      <c r="O12" s="49">
        <f>SUM(M12:N12)</f>
        <v>25000</v>
      </c>
    </row>
    <row r="13" spans="1:18" ht="24.75" customHeight="1" thickBot="1" x14ac:dyDescent="0.3">
      <c r="A13" s="64" t="s">
        <v>52</v>
      </c>
      <c r="B13" s="65">
        <v>46000</v>
      </c>
      <c r="C13" s="65">
        <v>1</v>
      </c>
      <c r="D13" s="52">
        <f t="shared" ref="D13:D20" si="4">B13*C13</f>
        <v>46000</v>
      </c>
      <c r="E13" s="54">
        <v>46000</v>
      </c>
      <c r="F13" s="54">
        <v>0</v>
      </c>
      <c r="G13" s="54"/>
      <c r="H13" s="54"/>
      <c r="I13" s="55"/>
      <c r="J13" s="55"/>
      <c r="K13" s="55"/>
      <c r="L13" s="55"/>
      <c r="M13" s="49">
        <f t="shared" ref="M13:M20" si="5">SUM(E13:H13)</f>
        <v>46000</v>
      </c>
      <c r="N13" s="49">
        <f t="shared" ref="N13:N20" si="6">SUM(I13:L13)</f>
        <v>0</v>
      </c>
      <c r="O13" s="49">
        <f t="shared" ref="O13:O20" si="7">SUM(M13:N13)</f>
        <v>46000</v>
      </c>
    </row>
    <row r="14" spans="1:18" ht="24.75" customHeight="1" thickBot="1" x14ac:dyDescent="0.3">
      <c r="A14" s="64" t="s">
        <v>53</v>
      </c>
      <c r="B14" s="65">
        <v>40000</v>
      </c>
      <c r="C14" s="65">
        <v>1</v>
      </c>
      <c r="D14" s="52">
        <f t="shared" si="4"/>
        <v>40000</v>
      </c>
      <c r="E14" s="54">
        <v>40000</v>
      </c>
      <c r="F14" s="54"/>
      <c r="G14" s="54"/>
      <c r="H14" s="54"/>
      <c r="I14" s="55"/>
      <c r="J14" s="55"/>
      <c r="K14" s="55"/>
      <c r="L14" s="55"/>
      <c r="M14" s="49">
        <f t="shared" si="5"/>
        <v>40000</v>
      </c>
      <c r="N14" s="49">
        <f t="shared" si="6"/>
        <v>0</v>
      </c>
      <c r="O14" s="49">
        <f t="shared" si="7"/>
        <v>40000</v>
      </c>
    </row>
    <row r="15" spans="1:18" ht="24.75" customHeight="1" thickBot="1" x14ac:dyDescent="0.3">
      <c r="A15" s="64" t="s">
        <v>49</v>
      </c>
      <c r="B15" s="65">
        <v>5000</v>
      </c>
      <c r="C15" s="65">
        <v>9</v>
      </c>
      <c r="D15" s="52">
        <f t="shared" si="4"/>
        <v>45000</v>
      </c>
      <c r="E15" s="54"/>
      <c r="F15" s="54">
        <v>15000</v>
      </c>
      <c r="G15" s="54">
        <v>15000</v>
      </c>
      <c r="H15" s="54"/>
      <c r="I15" s="55"/>
      <c r="J15" s="55"/>
      <c r="K15" s="55"/>
      <c r="L15" s="55">
        <v>15000</v>
      </c>
      <c r="M15" s="49">
        <f t="shared" si="5"/>
        <v>30000</v>
      </c>
      <c r="N15" s="49">
        <f t="shared" si="6"/>
        <v>15000</v>
      </c>
      <c r="O15" s="49">
        <f t="shared" si="7"/>
        <v>45000</v>
      </c>
    </row>
    <row r="16" spans="1:18" ht="24.75" customHeight="1" thickBot="1" x14ac:dyDescent="0.3">
      <c r="A16" s="64" t="s">
        <v>50</v>
      </c>
      <c r="B16" s="65">
        <v>3000</v>
      </c>
      <c r="C16" s="65">
        <v>6</v>
      </c>
      <c r="D16" s="52">
        <f t="shared" si="4"/>
        <v>18000</v>
      </c>
      <c r="E16" s="54"/>
      <c r="F16" s="54"/>
      <c r="G16" s="54">
        <v>9000</v>
      </c>
      <c r="H16" s="54">
        <v>9000</v>
      </c>
      <c r="I16" s="55"/>
      <c r="J16" s="55"/>
      <c r="K16" s="55"/>
      <c r="L16" s="55"/>
      <c r="M16" s="49">
        <f t="shared" si="5"/>
        <v>18000</v>
      </c>
      <c r="N16" s="49">
        <f t="shared" si="6"/>
        <v>0</v>
      </c>
      <c r="O16" s="49">
        <f t="shared" si="7"/>
        <v>18000</v>
      </c>
    </row>
    <row r="17" spans="1:15" ht="24.75" customHeight="1" thickBot="1" x14ac:dyDescent="0.3">
      <c r="A17" s="64" t="s">
        <v>51</v>
      </c>
      <c r="B17" s="65">
        <v>32000</v>
      </c>
      <c r="C17" s="65">
        <v>1</v>
      </c>
      <c r="D17" s="52">
        <f t="shared" si="4"/>
        <v>32000</v>
      </c>
      <c r="E17" s="54">
        <v>32000</v>
      </c>
      <c r="F17" s="54"/>
      <c r="G17" s="54"/>
      <c r="H17" s="54"/>
      <c r="I17" s="55"/>
      <c r="J17" s="55"/>
      <c r="K17" s="55"/>
      <c r="L17" s="55"/>
      <c r="M17" s="49">
        <f t="shared" si="5"/>
        <v>32000</v>
      </c>
      <c r="N17" s="49">
        <f t="shared" si="6"/>
        <v>0</v>
      </c>
      <c r="O17" s="49">
        <f t="shared" si="7"/>
        <v>32000</v>
      </c>
    </row>
    <row r="18" spans="1:15" ht="24.75" customHeight="1" thickBot="1" x14ac:dyDescent="0.3">
      <c r="A18" s="64" t="s">
        <v>54</v>
      </c>
      <c r="B18" s="65">
        <v>3000</v>
      </c>
      <c r="C18" s="65">
        <v>6</v>
      </c>
      <c r="D18" s="52">
        <f t="shared" si="4"/>
        <v>18000</v>
      </c>
      <c r="E18" s="54"/>
      <c r="F18" s="54">
        <v>9000</v>
      </c>
      <c r="G18" s="54">
        <v>9000</v>
      </c>
      <c r="H18" s="54"/>
      <c r="I18" s="55"/>
      <c r="J18" s="55"/>
      <c r="K18" s="55"/>
      <c r="L18" s="55"/>
      <c r="M18" s="49">
        <f t="shared" si="5"/>
        <v>18000</v>
      </c>
      <c r="N18" s="49">
        <f t="shared" si="6"/>
        <v>0</v>
      </c>
      <c r="O18" s="49">
        <f t="shared" si="7"/>
        <v>18000</v>
      </c>
    </row>
    <row r="19" spans="1:15" ht="24.75" customHeight="1" thickBot="1" x14ac:dyDescent="0.3">
      <c r="A19" s="64"/>
      <c r="B19" s="65"/>
      <c r="C19" s="65"/>
      <c r="D19" s="52">
        <f t="shared" si="4"/>
        <v>0</v>
      </c>
      <c r="E19" s="54"/>
      <c r="F19" s="54"/>
      <c r="G19" s="54"/>
      <c r="H19" s="54"/>
      <c r="I19" s="55"/>
      <c r="J19" s="55"/>
      <c r="K19" s="55"/>
      <c r="L19" s="55"/>
      <c r="M19" s="49">
        <f t="shared" si="5"/>
        <v>0</v>
      </c>
      <c r="N19" s="49">
        <f t="shared" si="6"/>
        <v>0</v>
      </c>
      <c r="O19" s="49">
        <f t="shared" si="7"/>
        <v>0</v>
      </c>
    </row>
    <row r="20" spans="1:15" ht="24.75" customHeight="1" thickBot="1" x14ac:dyDescent="0.3">
      <c r="A20" s="64"/>
      <c r="B20" s="65"/>
      <c r="C20" s="65"/>
      <c r="D20" s="52">
        <f t="shared" si="4"/>
        <v>0</v>
      </c>
      <c r="E20" s="54"/>
      <c r="F20" s="54"/>
      <c r="G20" s="54"/>
      <c r="H20" s="54"/>
      <c r="I20" s="55"/>
      <c r="J20" s="55"/>
      <c r="K20" s="55"/>
      <c r="L20" s="55"/>
      <c r="M20" s="49">
        <f t="shared" si="5"/>
        <v>0</v>
      </c>
      <c r="N20" s="49">
        <f t="shared" si="6"/>
        <v>0</v>
      </c>
      <c r="O20" s="49">
        <f t="shared" si="7"/>
        <v>0</v>
      </c>
    </row>
    <row r="21" spans="1:15" ht="24.75" customHeight="1" thickBot="1" x14ac:dyDescent="0.35">
      <c r="A21" s="73" t="s">
        <v>23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</row>
    <row r="22" spans="1:15" ht="24.75" customHeight="1" thickBot="1" x14ac:dyDescent="0.3">
      <c r="A22" s="47" t="s">
        <v>44</v>
      </c>
      <c r="B22" s="46">
        <v>1000</v>
      </c>
      <c r="C22" s="46">
        <v>6</v>
      </c>
      <c r="D22" s="52">
        <f t="shared" ref="D22:D26" si="8">B22*C22</f>
        <v>6000</v>
      </c>
      <c r="E22" s="58"/>
      <c r="F22" s="58"/>
      <c r="G22" s="58"/>
      <c r="H22" s="58"/>
      <c r="I22" s="59">
        <v>2500</v>
      </c>
      <c r="J22" s="59">
        <v>2500</v>
      </c>
      <c r="K22" s="59">
        <v>1000</v>
      </c>
      <c r="L22" s="59"/>
      <c r="M22" s="49">
        <f t="shared" ref="M22" si="9">SUM(E22:H22)</f>
        <v>0</v>
      </c>
      <c r="N22" s="49">
        <f>SUM(I22:L22)</f>
        <v>6000</v>
      </c>
      <c r="O22" s="49">
        <f t="shared" ref="O22" si="10">SUM(M22:N22)</f>
        <v>6000</v>
      </c>
    </row>
    <row r="23" spans="1:15" ht="24.75" customHeight="1" thickBot="1" x14ac:dyDescent="0.3">
      <c r="A23" s="47" t="s">
        <v>45</v>
      </c>
      <c r="B23" s="46">
        <v>2000</v>
      </c>
      <c r="C23" s="46">
        <v>2</v>
      </c>
      <c r="D23" s="52">
        <f t="shared" si="8"/>
        <v>4000</v>
      </c>
      <c r="E23" s="58">
        <v>0</v>
      </c>
      <c r="F23" s="58">
        <v>2000</v>
      </c>
      <c r="G23" s="58">
        <v>2000</v>
      </c>
      <c r="H23" s="58"/>
      <c r="I23" s="59"/>
      <c r="J23" s="59"/>
      <c r="K23" s="59"/>
      <c r="L23" s="59"/>
      <c r="M23" s="49">
        <f t="shared" ref="M23:M26" si="11">SUM(E23:H23)</f>
        <v>4000</v>
      </c>
      <c r="N23" s="49">
        <f t="shared" ref="N23:N26" si="12">SUM(I23:L23)</f>
        <v>0</v>
      </c>
      <c r="O23" s="49">
        <f t="shared" ref="O23:O26" si="13">SUM(M23:N23)</f>
        <v>4000</v>
      </c>
    </row>
    <row r="24" spans="1:15" ht="24.75" customHeight="1" thickBot="1" x14ac:dyDescent="0.3">
      <c r="A24" s="47" t="s">
        <v>55</v>
      </c>
      <c r="B24" s="46">
        <v>1000</v>
      </c>
      <c r="C24" s="46">
        <v>12</v>
      </c>
      <c r="D24" s="52">
        <f t="shared" si="8"/>
        <v>12000</v>
      </c>
      <c r="E24" s="58"/>
      <c r="F24" s="58"/>
      <c r="G24" s="58"/>
      <c r="H24" s="58"/>
      <c r="I24" s="59">
        <v>3000</v>
      </c>
      <c r="J24" s="59">
        <v>3000</v>
      </c>
      <c r="K24" s="59">
        <v>3000</v>
      </c>
      <c r="L24" s="59">
        <v>3000</v>
      </c>
      <c r="M24" s="49">
        <f t="shared" si="11"/>
        <v>0</v>
      </c>
      <c r="N24" s="49">
        <f t="shared" si="12"/>
        <v>12000</v>
      </c>
      <c r="O24" s="49">
        <f t="shared" si="13"/>
        <v>12000</v>
      </c>
    </row>
    <row r="25" spans="1:15" ht="24.75" customHeight="1" thickBot="1" x14ac:dyDescent="0.3">
      <c r="A25" s="47" t="s">
        <v>56</v>
      </c>
      <c r="B25" s="46">
        <v>5000</v>
      </c>
      <c r="C25" s="46">
        <v>1</v>
      </c>
      <c r="D25" s="52">
        <f t="shared" si="8"/>
        <v>5000</v>
      </c>
      <c r="E25" s="58">
        <v>5000</v>
      </c>
      <c r="F25" s="58"/>
      <c r="G25" s="58"/>
      <c r="H25" s="58"/>
      <c r="I25" s="59"/>
      <c r="J25" s="59"/>
      <c r="K25" s="59"/>
      <c r="L25" s="59"/>
      <c r="M25" s="49">
        <f t="shared" si="11"/>
        <v>5000</v>
      </c>
      <c r="N25" s="49">
        <f t="shared" si="12"/>
        <v>0</v>
      </c>
      <c r="O25" s="49">
        <f t="shared" si="13"/>
        <v>5000</v>
      </c>
    </row>
    <row r="26" spans="1:15" ht="24.75" customHeight="1" thickBot="1" x14ac:dyDescent="0.3">
      <c r="A26" s="47" t="s">
        <v>47</v>
      </c>
      <c r="B26" s="46">
        <v>10000</v>
      </c>
      <c r="C26" s="46">
        <v>2</v>
      </c>
      <c r="D26" s="52">
        <f t="shared" si="8"/>
        <v>20000</v>
      </c>
      <c r="E26" s="60">
        <v>10000</v>
      </c>
      <c r="F26" s="60"/>
      <c r="G26" s="60">
        <v>10000</v>
      </c>
      <c r="H26" s="60"/>
      <c r="I26" s="61"/>
      <c r="J26" s="61"/>
      <c r="K26" s="61"/>
      <c r="L26" s="61"/>
      <c r="M26" s="49">
        <f t="shared" si="11"/>
        <v>20000</v>
      </c>
      <c r="N26" s="49">
        <f t="shared" si="12"/>
        <v>0</v>
      </c>
      <c r="O26" s="49">
        <f t="shared" si="13"/>
        <v>20000</v>
      </c>
    </row>
    <row r="27" spans="1:15" ht="24.75" customHeight="1" thickBot="1" x14ac:dyDescent="0.35">
      <c r="A27" s="66" t="s">
        <v>24</v>
      </c>
      <c r="B27" s="101"/>
      <c r="C27" s="102"/>
      <c r="D27" s="53">
        <f>SUM(D9:D26)</f>
        <v>285400</v>
      </c>
      <c r="E27" s="53">
        <f t="shared" ref="E27:O27" si="14">SUM(E9:E26)</f>
        <v>158000</v>
      </c>
      <c r="F27" s="53">
        <f t="shared" si="14"/>
        <v>26000</v>
      </c>
      <c r="G27" s="53">
        <f t="shared" si="14"/>
        <v>45000</v>
      </c>
      <c r="H27" s="53">
        <f t="shared" si="14"/>
        <v>9000</v>
      </c>
      <c r="I27" s="53">
        <f t="shared" si="14"/>
        <v>5500</v>
      </c>
      <c r="J27" s="53">
        <f t="shared" si="14"/>
        <v>12000</v>
      </c>
      <c r="K27" s="53">
        <f t="shared" si="14"/>
        <v>9700</v>
      </c>
      <c r="L27" s="53">
        <f t="shared" si="14"/>
        <v>20200</v>
      </c>
      <c r="M27" s="53">
        <f t="shared" si="14"/>
        <v>238000</v>
      </c>
      <c r="N27" s="53">
        <f t="shared" si="14"/>
        <v>47400</v>
      </c>
      <c r="O27" s="53">
        <f t="shared" si="14"/>
        <v>285400</v>
      </c>
    </row>
    <row r="28" spans="1:15" ht="24.75" customHeight="1" thickBot="1" x14ac:dyDescent="0.35">
      <c r="A28" s="66" t="s">
        <v>39</v>
      </c>
      <c r="B28" s="103"/>
      <c r="C28" s="104"/>
      <c r="D28" s="53">
        <f>D27*5%</f>
        <v>14270</v>
      </c>
      <c r="E28" s="53">
        <f>SUM(E27*5%)</f>
        <v>7900</v>
      </c>
      <c r="F28" s="53">
        <f t="shared" ref="F28:H28" si="15">SUM(F27*5%)</f>
        <v>1300</v>
      </c>
      <c r="G28" s="53">
        <f t="shared" si="15"/>
        <v>2250</v>
      </c>
      <c r="H28" s="53">
        <f t="shared" si="15"/>
        <v>450</v>
      </c>
      <c r="I28" s="53">
        <f t="shared" ref="I28" si="16">SUM(I27*5%)</f>
        <v>275</v>
      </c>
      <c r="J28" s="53">
        <f t="shared" ref="J28" si="17">SUM(J27*5%)</f>
        <v>600</v>
      </c>
      <c r="K28" s="53">
        <f t="shared" ref="K28" si="18">SUM(K27*5%)</f>
        <v>485</v>
      </c>
      <c r="L28" s="53">
        <f t="shared" ref="L28" si="19">SUM(L27*5%)</f>
        <v>1010</v>
      </c>
      <c r="M28" s="53">
        <f t="shared" ref="M28" si="20">SUM(M27*5%)</f>
        <v>11900</v>
      </c>
      <c r="N28" s="53">
        <f>SUM(N27*5%)</f>
        <v>2370</v>
      </c>
      <c r="O28" s="53">
        <f t="shared" ref="O28" si="21">SUM(O27*5%)</f>
        <v>14270</v>
      </c>
    </row>
    <row r="29" spans="1:15" ht="24.75" customHeight="1" thickBot="1" x14ac:dyDescent="0.35">
      <c r="A29" s="66" t="s">
        <v>25</v>
      </c>
      <c r="B29" s="105"/>
      <c r="C29" s="106"/>
      <c r="D29" s="53">
        <f>SUM(D27:D28)</f>
        <v>299670</v>
      </c>
      <c r="E29" s="53">
        <f t="shared" ref="E29:O29" si="22">SUM(E27:E28)</f>
        <v>165900</v>
      </c>
      <c r="F29" s="53">
        <f t="shared" si="22"/>
        <v>27300</v>
      </c>
      <c r="G29" s="53">
        <f t="shared" si="22"/>
        <v>47250</v>
      </c>
      <c r="H29" s="53">
        <f t="shared" si="22"/>
        <v>9450</v>
      </c>
      <c r="I29" s="53">
        <f t="shared" si="22"/>
        <v>5775</v>
      </c>
      <c r="J29" s="53">
        <f t="shared" si="22"/>
        <v>12600</v>
      </c>
      <c r="K29" s="53">
        <f t="shared" si="22"/>
        <v>10185</v>
      </c>
      <c r="L29" s="53">
        <f t="shared" si="22"/>
        <v>21210</v>
      </c>
      <c r="M29" s="53">
        <f t="shared" si="22"/>
        <v>249900</v>
      </c>
      <c r="N29" s="53">
        <f t="shared" si="22"/>
        <v>49770</v>
      </c>
      <c r="O29" s="53">
        <f t="shared" si="22"/>
        <v>299670</v>
      </c>
    </row>
    <row r="32" spans="1:15" ht="27.75" x14ac:dyDescent="0.7">
      <c r="A32" s="100"/>
      <c r="B32" s="100"/>
      <c r="C32" s="100"/>
      <c r="D32" s="100"/>
      <c r="E32" s="100"/>
      <c r="F32" s="100"/>
      <c r="G32" s="100"/>
      <c r="H32" s="100"/>
      <c r="I32" s="100"/>
      <c r="J32" s="71"/>
    </row>
    <row r="33" spans="1:14" ht="24.75" x14ac:dyDescent="0.6">
      <c r="A33" s="72"/>
      <c r="B33" s="72"/>
      <c r="C33" s="72"/>
      <c r="D33" s="72"/>
      <c r="E33" s="72"/>
      <c r="F33" s="72"/>
      <c r="G33" s="72"/>
      <c r="H33" s="72"/>
      <c r="I33" s="72"/>
      <c r="J33" s="72"/>
      <c r="M33" s="67"/>
      <c r="N33" s="67"/>
    </row>
    <row r="34" spans="1:14" ht="48" customHeight="1" x14ac:dyDescent="0.6">
      <c r="A34" s="72"/>
      <c r="B34" s="72"/>
      <c r="C34" s="72"/>
      <c r="D34" s="72"/>
      <c r="E34" s="72"/>
      <c r="F34" s="72"/>
      <c r="G34" s="72"/>
      <c r="H34" s="72"/>
      <c r="I34" s="72"/>
      <c r="J34" s="72"/>
      <c r="M34" s="67"/>
      <c r="N34" s="67"/>
    </row>
    <row r="35" spans="1:14" ht="24.75" x14ac:dyDescent="0.6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M35" s="68"/>
      <c r="N35" s="69"/>
    </row>
    <row r="36" spans="1:14" ht="24.75" x14ac:dyDescent="0.6">
      <c r="A36" s="72"/>
      <c r="B36" s="72"/>
      <c r="C36" s="72"/>
      <c r="D36" s="72"/>
      <c r="E36" s="72"/>
      <c r="F36" s="72"/>
      <c r="G36" s="72"/>
      <c r="H36" s="72"/>
      <c r="I36" s="72"/>
      <c r="J36" s="72"/>
      <c r="M36" s="68"/>
      <c r="N36" s="69"/>
    </row>
    <row r="37" spans="1:14" ht="24.75" x14ac:dyDescent="0.6">
      <c r="A37" s="72"/>
      <c r="B37" s="72"/>
      <c r="C37" s="72"/>
      <c r="D37" s="72"/>
      <c r="E37" s="72"/>
      <c r="F37" s="72"/>
      <c r="G37" s="72"/>
      <c r="H37" s="72"/>
      <c r="I37" s="72"/>
      <c r="J37" s="72"/>
      <c r="M37" s="68"/>
      <c r="N37" s="69"/>
    </row>
    <row r="38" spans="1:14" ht="24.75" x14ac:dyDescent="0.6">
      <c r="A38" s="72"/>
      <c r="B38" s="72"/>
      <c r="C38" s="72"/>
      <c r="D38" s="72"/>
      <c r="E38" s="72"/>
      <c r="F38" s="72"/>
      <c r="G38" s="72"/>
      <c r="H38" s="72"/>
      <c r="I38" s="72"/>
      <c r="J38" s="72"/>
      <c r="M38" s="70"/>
      <c r="N38" s="69"/>
    </row>
    <row r="39" spans="1:14" ht="44.25" customHeight="1" x14ac:dyDescent="0.6">
      <c r="A39" s="72"/>
      <c r="B39" s="72"/>
      <c r="C39" s="72"/>
      <c r="D39" s="72"/>
      <c r="E39" s="72"/>
      <c r="F39" s="72"/>
      <c r="G39" s="72"/>
      <c r="H39" s="72"/>
      <c r="I39" s="72"/>
      <c r="J39" s="72"/>
      <c r="M39" s="70"/>
      <c r="N39" s="69"/>
    </row>
    <row r="40" spans="1:14" ht="24.75" x14ac:dyDescent="0.6">
      <c r="A40" s="72"/>
      <c r="B40" s="72"/>
      <c r="C40" s="72"/>
      <c r="D40" s="72"/>
      <c r="E40" s="72"/>
      <c r="F40" s="72"/>
      <c r="G40" s="72"/>
      <c r="H40" s="72"/>
      <c r="I40" s="72"/>
      <c r="J40" s="72"/>
    </row>
    <row r="42" spans="1:14" x14ac:dyDescent="0.2">
      <c r="A42" s="48"/>
      <c r="B42" s="48"/>
      <c r="C42" s="48"/>
      <c r="D42" s="48"/>
      <c r="E42" s="48"/>
      <c r="F42" s="48"/>
      <c r="G42" s="48"/>
      <c r="H42" s="48"/>
      <c r="I42" s="48"/>
      <c r="J42" s="48"/>
    </row>
    <row r="43" spans="1:14" x14ac:dyDescent="0.2">
      <c r="A43" s="48"/>
      <c r="B43" s="48"/>
      <c r="C43" s="48"/>
      <c r="D43" s="48"/>
      <c r="E43" s="48"/>
      <c r="F43" s="48"/>
      <c r="G43" s="48"/>
      <c r="H43" s="48"/>
      <c r="I43" s="48"/>
      <c r="J43" s="48"/>
    </row>
    <row r="44" spans="1:14" x14ac:dyDescent="0.2">
      <c r="A44" s="48"/>
      <c r="B44" s="48"/>
      <c r="C44" s="48"/>
      <c r="D44" s="48"/>
      <c r="E44" s="48"/>
      <c r="F44" s="48"/>
      <c r="G44" s="48"/>
      <c r="H44" s="48"/>
      <c r="I44" s="48"/>
      <c r="J44" s="48"/>
    </row>
    <row r="45" spans="1:14" x14ac:dyDescent="0.2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4" x14ac:dyDescent="0.2">
      <c r="A46" s="48"/>
      <c r="B46" s="48"/>
      <c r="C46" s="48"/>
      <c r="D46" s="48"/>
      <c r="E46" s="48"/>
      <c r="F46" s="48"/>
      <c r="G46" s="48"/>
      <c r="H46" s="48"/>
      <c r="I46" s="48"/>
      <c r="J46" s="48"/>
    </row>
    <row r="47" spans="1:14" x14ac:dyDescent="0.2">
      <c r="A47" s="48"/>
      <c r="B47" s="48"/>
      <c r="C47" s="48"/>
      <c r="D47" s="48"/>
      <c r="E47" s="48"/>
      <c r="F47" s="48"/>
      <c r="G47" s="48"/>
      <c r="H47" s="48"/>
      <c r="I47" s="48"/>
      <c r="J47" s="48"/>
    </row>
    <row r="48" spans="1:14" x14ac:dyDescent="0.2">
      <c r="A48" s="48"/>
      <c r="B48" s="48"/>
      <c r="C48" s="48"/>
      <c r="D48" s="48"/>
      <c r="E48" s="48"/>
      <c r="F48" s="48"/>
      <c r="G48" s="48"/>
      <c r="H48" s="48"/>
      <c r="I48" s="48"/>
      <c r="J48" s="48"/>
    </row>
  </sheetData>
  <sheetProtection formatCells="0" formatColumns="0" formatRows="0" insertColumns="0" insertHyperlinks="0" deleteColumns="0" deleteRows="0" sort="0" autoFilter="0" pivotTables="0"/>
  <mergeCells count="27">
    <mergeCell ref="A40:J40"/>
    <mergeCell ref="A1:R1"/>
    <mergeCell ref="E2:F2"/>
    <mergeCell ref="K2:O2"/>
    <mergeCell ref="F3:O3"/>
    <mergeCell ref="E5:L5"/>
    <mergeCell ref="A38:J38"/>
    <mergeCell ref="A39:J39"/>
    <mergeCell ref="A32:I32"/>
    <mergeCell ref="B27:C29"/>
    <mergeCell ref="A11:O11"/>
    <mergeCell ref="A21:O21"/>
    <mergeCell ref="A33:J33"/>
    <mergeCell ref="A34:J34"/>
    <mergeCell ref="A35:J35"/>
    <mergeCell ref="A36:J36"/>
    <mergeCell ref="A37:J37"/>
    <mergeCell ref="A8:O8"/>
    <mergeCell ref="I6:L6"/>
    <mergeCell ref="E6:H6"/>
    <mergeCell ref="M6:M7"/>
    <mergeCell ref="N6:N7"/>
    <mergeCell ref="O6:O7"/>
    <mergeCell ref="A6:A7"/>
    <mergeCell ref="B6:B7"/>
    <mergeCell ref="C6:C7"/>
    <mergeCell ref="D6:D7"/>
  </mergeCells>
  <dataValidations xWindow="316" yWindow="264" count="9">
    <dataValidation allowBlank="1" showInputMessage="1" showErrorMessage="1" prompt="إدخال عدد الليالي" sqref="C26"/>
    <dataValidation allowBlank="1" showInputMessage="1" showErrorMessage="1" prompt="إدخال القيمة الإجمالية للإقامة لليلة واحدة" sqref="B26"/>
    <dataValidation allowBlank="1" showInputMessage="1" showErrorMessage="1" prompt="إدخال المبالغ الخاصة بالخبير بناءً على الدفعات" sqref="B12:B20"/>
    <dataValidation allowBlank="1" showInputMessage="1" showErrorMessage="1" prompt="إدخال عدد الدفعات" sqref="C12:C20"/>
    <dataValidation allowBlank="1" showInputMessage="1" showErrorMessage="1" prompt="إدخال المرتب الشهري للموظف" sqref="B9:B10"/>
    <dataValidation allowBlank="1" showInputMessage="1" showErrorMessage="1" prompt="يتم إدخال عدد الأشهر الذي سيعمل الموظف فيها على المشروع" sqref="C9:C10"/>
    <dataValidation allowBlank="1" showInputMessage="1" showErrorMessage="1" prompt=" إجمالي الرواتب في الربع الواحد" sqref="E9:L10"/>
    <dataValidation allowBlank="1" showInputMessage="1" showErrorMessage="1" prompt="إدخال القيمة الفردية_x000a_" sqref="B24:B25"/>
    <dataValidation allowBlank="1" showInputMessage="1" showErrorMessage="1" prompt="إدخال عدد المستفيدين" sqref="C24:C25"/>
  </dataValidations>
  <pageMargins left="0.11811023622047245" right="1.299212598425197" top="0.15748031496062992" bottom="0.15748031496062992" header="0.31496062992125984" footer="0.31496062992125984"/>
  <pageSetup paperSize="9" scale="59" orientation="landscape" verticalDpi="200" r:id="rId1"/>
  <ignoredErrors>
    <ignoredError sqref="N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2"/>
  <dimension ref="A1:G23"/>
  <sheetViews>
    <sheetView rightToLeft="1" workbookViewId="0">
      <selection activeCell="E27" sqref="E27"/>
    </sheetView>
  </sheetViews>
  <sheetFormatPr defaultRowHeight="14.25" x14ac:dyDescent="0.2"/>
  <cols>
    <col min="1" max="1" width="34.375" customWidth="1"/>
    <col min="2" max="7" width="18" customWidth="1"/>
  </cols>
  <sheetData>
    <row r="1" spans="1:7" ht="19.5" customHeight="1" x14ac:dyDescent="0.2">
      <c r="A1" s="108" t="s">
        <v>15</v>
      </c>
      <c r="B1" s="108"/>
      <c r="C1" s="108"/>
      <c r="D1" s="108"/>
      <c r="E1" s="108"/>
      <c r="F1" s="108"/>
      <c r="G1" s="108"/>
    </row>
    <row r="2" spans="1:7" ht="19.5" customHeight="1" x14ac:dyDescent="0.25">
      <c r="A2" s="3" t="s">
        <v>0</v>
      </c>
      <c r="B2" s="3"/>
      <c r="C2" s="3"/>
      <c r="D2" s="3"/>
      <c r="E2" s="3"/>
      <c r="F2" s="3"/>
      <c r="G2" s="1"/>
    </row>
    <row r="3" spans="1:7" ht="19.5" customHeight="1" x14ac:dyDescent="0.25">
      <c r="A3" s="3" t="s">
        <v>34</v>
      </c>
      <c r="B3" s="3"/>
      <c r="C3" s="3"/>
      <c r="D3" s="3"/>
      <c r="E3" s="3"/>
      <c r="F3" s="3"/>
      <c r="G3" s="1"/>
    </row>
    <row r="4" spans="1:7" ht="19.5" customHeight="1" x14ac:dyDescent="0.25">
      <c r="A4" s="3" t="s">
        <v>17</v>
      </c>
      <c r="B4" s="3" t="s">
        <v>16</v>
      </c>
      <c r="C4" s="3"/>
      <c r="D4" s="3"/>
      <c r="E4" s="3"/>
      <c r="F4" s="3"/>
      <c r="G4" s="1"/>
    </row>
    <row r="5" spans="1:7" ht="19.5" customHeight="1" thickBot="1" x14ac:dyDescent="0.25">
      <c r="A5" s="1"/>
      <c r="B5" s="1"/>
      <c r="C5" s="1"/>
      <c r="D5" s="1"/>
      <c r="E5" s="1"/>
      <c r="F5" s="1"/>
      <c r="G5" s="1"/>
    </row>
    <row r="6" spans="1:7" ht="76.5" customHeight="1" thickBot="1" x14ac:dyDescent="0.25">
      <c r="A6" s="4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6" t="s">
        <v>7</v>
      </c>
    </row>
    <row r="7" spans="1:7" ht="15.75" thickBot="1" x14ac:dyDescent="0.3">
      <c r="A7" s="7" t="s">
        <v>8</v>
      </c>
      <c r="B7" s="8"/>
      <c r="C7" s="8"/>
      <c r="D7" s="8"/>
      <c r="E7" s="8"/>
      <c r="F7" s="8"/>
      <c r="G7" s="9"/>
    </row>
    <row r="8" spans="1:7" x14ac:dyDescent="0.2">
      <c r="A8" s="30" t="s">
        <v>32</v>
      </c>
      <c r="B8" s="11">
        <v>0</v>
      </c>
      <c r="C8" s="11"/>
      <c r="D8" s="10">
        <v>0</v>
      </c>
      <c r="E8" s="11"/>
      <c r="F8" s="10">
        <v>0</v>
      </c>
      <c r="G8" s="25"/>
    </row>
    <row r="9" spans="1:7" x14ac:dyDescent="0.2">
      <c r="A9" s="29" t="s">
        <v>21</v>
      </c>
      <c r="B9" s="11">
        <v>0</v>
      </c>
      <c r="C9" s="11"/>
      <c r="D9" s="10">
        <v>0</v>
      </c>
      <c r="E9" s="11"/>
      <c r="F9" s="10">
        <v>0</v>
      </c>
      <c r="G9" s="25"/>
    </row>
    <row r="10" spans="1:7" x14ac:dyDescent="0.2">
      <c r="A10" s="29" t="s">
        <v>22</v>
      </c>
      <c r="B10" s="11">
        <v>0</v>
      </c>
      <c r="C10" s="11"/>
      <c r="D10" s="10">
        <v>0</v>
      </c>
      <c r="E10" s="11"/>
      <c r="F10" s="10">
        <v>0</v>
      </c>
      <c r="G10" s="25"/>
    </row>
    <row r="11" spans="1:7" ht="15" x14ac:dyDescent="0.25">
      <c r="A11" s="12" t="s">
        <v>9</v>
      </c>
      <c r="B11" s="15"/>
      <c r="C11" s="15"/>
      <c r="D11" s="15"/>
      <c r="E11" s="13"/>
      <c r="F11" s="13"/>
      <c r="G11" s="26"/>
    </row>
    <row r="12" spans="1:7" x14ac:dyDescent="0.2">
      <c r="A12" s="20" t="s">
        <v>31</v>
      </c>
      <c r="B12" s="11"/>
      <c r="C12" s="11"/>
      <c r="D12" s="10"/>
      <c r="E12" s="11"/>
      <c r="F12" s="10"/>
      <c r="G12" s="25"/>
    </row>
    <row r="13" spans="1:7" x14ac:dyDescent="0.2">
      <c r="A13" s="2" t="s">
        <v>10</v>
      </c>
      <c r="B13" s="21"/>
      <c r="C13" s="22"/>
      <c r="D13" s="10"/>
      <c r="E13" s="21"/>
      <c r="F13" s="10"/>
      <c r="G13" s="14"/>
    </row>
    <row r="14" spans="1:7" ht="15.75" thickBot="1" x14ac:dyDescent="0.3">
      <c r="A14" s="12" t="s">
        <v>11</v>
      </c>
      <c r="B14" s="15"/>
      <c r="C14" s="23"/>
      <c r="D14" s="15"/>
      <c r="E14" s="13"/>
      <c r="F14" s="13"/>
      <c r="G14" s="26"/>
    </row>
    <row r="15" spans="1:7" x14ac:dyDescent="0.2">
      <c r="A15" s="31" t="s">
        <v>26</v>
      </c>
      <c r="B15" s="11">
        <v>0</v>
      </c>
      <c r="C15" s="11"/>
      <c r="D15" s="10">
        <v>0</v>
      </c>
      <c r="E15" s="11"/>
      <c r="F15" s="10">
        <v>0</v>
      </c>
      <c r="G15" s="25"/>
    </row>
    <row r="16" spans="1:7" x14ac:dyDescent="0.2">
      <c r="A16" s="32" t="s">
        <v>27</v>
      </c>
      <c r="B16" s="11">
        <v>0</v>
      </c>
      <c r="C16" s="11"/>
      <c r="D16" s="10">
        <v>0</v>
      </c>
      <c r="E16" s="11"/>
      <c r="F16" s="10">
        <v>0</v>
      </c>
      <c r="G16" s="25"/>
    </row>
    <row r="17" spans="1:7" x14ac:dyDescent="0.2">
      <c r="A17" s="32" t="s">
        <v>28</v>
      </c>
      <c r="B17" s="11">
        <v>0</v>
      </c>
      <c r="C17" s="11"/>
      <c r="D17" s="10">
        <v>0</v>
      </c>
      <c r="E17" s="11"/>
      <c r="F17" s="10">
        <v>0</v>
      </c>
      <c r="G17" s="25"/>
    </row>
    <row r="18" spans="1:7" x14ac:dyDescent="0.2">
      <c r="A18" s="32" t="s">
        <v>29</v>
      </c>
      <c r="B18" s="11">
        <v>0</v>
      </c>
      <c r="C18" s="11"/>
      <c r="D18" s="10">
        <v>0</v>
      </c>
      <c r="E18" s="11"/>
      <c r="F18" s="10">
        <v>0</v>
      </c>
      <c r="G18" s="25"/>
    </row>
    <row r="19" spans="1:7" x14ac:dyDescent="0.2">
      <c r="A19" s="32" t="s">
        <v>30</v>
      </c>
      <c r="B19" s="11">
        <v>0</v>
      </c>
      <c r="C19" s="11"/>
      <c r="D19" s="10">
        <v>0</v>
      </c>
      <c r="E19" s="11"/>
      <c r="F19" s="10">
        <v>0</v>
      </c>
      <c r="G19" s="25"/>
    </row>
    <row r="20" spans="1:7" ht="15" x14ac:dyDescent="0.25">
      <c r="A20" s="16" t="s">
        <v>12</v>
      </c>
      <c r="B20" s="10"/>
      <c r="C20" s="10"/>
      <c r="D20" s="10"/>
      <c r="E20" s="10"/>
      <c r="F20" s="10"/>
      <c r="G20" s="17"/>
    </row>
    <row r="21" spans="1:7" ht="15" x14ac:dyDescent="0.25">
      <c r="A21" s="12" t="s">
        <v>13</v>
      </c>
      <c r="B21" s="24"/>
      <c r="C21" s="15"/>
      <c r="D21" s="13"/>
      <c r="E21" s="13"/>
      <c r="F21" s="13"/>
      <c r="G21" s="27"/>
    </row>
    <row r="22" spans="1:7" ht="15.75" thickBot="1" x14ac:dyDescent="0.3">
      <c r="A22" s="18" t="s">
        <v>14</v>
      </c>
      <c r="B22" s="19"/>
      <c r="C22" s="19"/>
      <c r="D22" s="19"/>
      <c r="E22" s="19"/>
      <c r="F22" s="19"/>
      <c r="G22" s="28"/>
    </row>
    <row r="23" spans="1:7" x14ac:dyDescent="0.2">
      <c r="A23" s="1"/>
      <c r="B23" s="1"/>
      <c r="C23" s="1"/>
      <c r="D23" s="1"/>
      <c r="E23" s="1"/>
      <c r="F23" s="1"/>
      <c r="G23" s="1"/>
    </row>
  </sheetData>
  <mergeCells count="1">
    <mergeCell ref="A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الموازنة</vt:lpstr>
      <vt:lpstr>التقرير المالي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lshawly</dc:creator>
  <cp:lastModifiedBy>doaa samy</cp:lastModifiedBy>
  <cp:lastPrinted>2013-02-06T12:13:54Z</cp:lastPrinted>
  <dcterms:created xsi:type="dcterms:W3CDTF">2012-02-04T06:38:08Z</dcterms:created>
  <dcterms:modified xsi:type="dcterms:W3CDTF">2016-11-15T11:27:00Z</dcterms:modified>
</cp:coreProperties>
</file>